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feszczyn\Downloads\raport 05 wysyłka 1303\"/>
    </mc:Choice>
  </mc:AlternateContent>
  <bookViews>
    <workbookView xWindow="0" yWindow="0" windowWidth="25200" windowHeight="10380"/>
  </bookViews>
  <sheets>
    <sheet name="zalecenia" sheetId="1" r:id="rId1"/>
    <sheet name="PK ZI" sheetId="5" state="hidden" r:id="rId2"/>
    <sheet name="Arkusz1" sheetId="3" state="hidden" r:id="rId3"/>
  </sheets>
  <definedNames>
    <definedName name="_xlnm._FilterDatabase" localSheetId="1" hidden="1">'PK ZI'!$A$1:$C$1</definedName>
    <definedName name="_xlnm._FilterDatabase" localSheetId="0" hidden="1">zalecenia!$A$2:$Q$23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E1" i="1"/>
  <c r="M4" i="1" l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3" i="1"/>
  <c r="N3" i="1"/>
  <c r="O11" i="1" l="1"/>
  <c r="O19" i="1"/>
  <c r="O15" i="1"/>
  <c r="O7" i="1"/>
  <c r="O10" i="1"/>
  <c r="O17" i="1"/>
  <c r="O12" i="1"/>
  <c r="O8" i="1"/>
  <c r="O4" i="1"/>
  <c r="O21" i="1"/>
  <c r="O20" i="1"/>
  <c r="O13" i="1"/>
  <c r="O16" i="1"/>
  <c r="O23" i="1"/>
  <c r="O9" i="1"/>
  <c r="O6" i="1"/>
  <c r="O22" i="1"/>
  <c r="O18" i="1"/>
  <c r="O5" i="1"/>
  <c r="O14" i="1"/>
  <c r="O3" i="1"/>
</calcChain>
</file>

<file path=xl/sharedStrings.xml><?xml version="1.0" encoding="utf-8"?>
<sst xmlns="http://schemas.openxmlformats.org/spreadsheetml/2006/main" count="84" uniqueCount="71">
  <si>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</si>
  <si>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</si>
  <si>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</si>
  <si>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</si>
  <si>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</si>
  <si>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</si>
  <si>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</si>
  <si>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</si>
  <si>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>PKP Polskie Linie Kolejowe S.A.</t>
  </si>
  <si>
    <t>Nazwa podmiotu</t>
  </si>
  <si>
    <t>zrealizowano</t>
  </si>
  <si>
    <t>w trakcie realizacji</t>
  </si>
  <si>
    <t>podjęto działania alternatywne</t>
  </si>
  <si>
    <t>nie dotyczy</t>
  </si>
  <si>
    <t>TAK</t>
  </si>
  <si>
    <t>NIE</t>
  </si>
  <si>
    <t>L.p.</t>
  </si>
  <si>
    <t>Funkcja</t>
  </si>
  <si>
    <t>---</t>
  </si>
  <si>
    <t>UWAGI</t>
  </si>
  <si>
    <t>Dowód z podjętych działań</t>
  </si>
  <si>
    <t>Syntetyczny opis podjętych/ planowanych działań</t>
  </si>
  <si>
    <t>ZI+ECM</t>
  </si>
  <si>
    <t>CARGOTOR sp. z o.o.</t>
  </si>
  <si>
    <t>ZI</t>
  </si>
  <si>
    <t>Dolnośląska Służba Dróg i Kolei we Wrocławiu</t>
  </si>
  <si>
    <t>Euroterminal Sławków sp. z o.o.</t>
  </si>
  <si>
    <t>Infra Silesia S.A.</t>
  </si>
  <si>
    <t>ZI + Dps</t>
  </si>
  <si>
    <t>Jastrzębska Spółka Kolejowa sp. z o.o.</t>
  </si>
  <si>
    <t>Kopalnia Piasku "KOTLARNIA" - Linie Kolejowe sp. z o.o.</t>
  </si>
  <si>
    <t>PKP Linia Hutnicza Szerokotorowa sp. z o.o.</t>
  </si>
  <si>
    <t>PKP Szybka Kolej Miejska w Trójmieście sp. z o.o.</t>
  </si>
  <si>
    <t>PMT Linie Kolejowe sp. z o.o.</t>
  </si>
  <si>
    <t>ZI+PK+ECM+BK+Dps</t>
  </si>
  <si>
    <t>ZI+ECM+Dps</t>
  </si>
  <si>
    <t>ZI+PK+ECM+Dps</t>
  </si>
  <si>
    <t>Warszawska Kolej Dojazdowa sp. z o.o.</t>
  </si>
  <si>
    <t>Pomorska Kolej Metropolitalna S.A.</t>
  </si>
  <si>
    <t>Kolumna1</t>
  </si>
  <si>
    <t>Kolumna2</t>
  </si>
  <si>
    <t>Czy wartość akceptowalna? 
Tak/ Nie</t>
  </si>
  <si>
    <t>Etap realizacji zalecenia (środków bezpieczeństwa)
Lista</t>
  </si>
  <si>
    <t>Procent realizacji etapu zalecenia (środków bezpieczeństwa)
Wartość od 0 do 100</t>
  </si>
  <si>
    <t>Data realizacji etapu zalecenia (środków bezpieczeństwa)
Format DD.MM.RRRR</t>
  </si>
  <si>
    <t>ZI + Dps+ECM</t>
  </si>
  <si>
    <t>Maczki-Bór S.A.</t>
  </si>
  <si>
    <t>Zakłady Automatyki Kombud S.A.</t>
  </si>
  <si>
    <t>Kombud</t>
  </si>
  <si>
    <t>PKM</t>
  </si>
  <si>
    <t>WKD</t>
  </si>
  <si>
    <t>ZI,WKD, PKM</t>
  </si>
  <si>
    <t>PKBWK/01/2023_1</t>
  </si>
  <si>
    <t>PKBWK/01/2023_2</t>
  </si>
  <si>
    <t>PKBWK/01/2023_3</t>
  </si>
  <si>
    <t>PKBWK/01/2023_4</t>
  </si>
  <si>
    <t>Autoryzowani zarządcy infrastruktury, WKD oraz PKM w programach pouczeń okresowych personelu obsługi i utrzymania urządzeń srk ujmą tematykę obsługi urządzeń przeciwpożarowych, a w szczególności stałych urządzeń gaśniczych gazowych.</t>
  </si>
  <si>
    <t>Autoryzowani zarządcy infrastruktury, Warszawska Kolej Dojazdowa sp. z o.o., zwana dalej „WKD”, oraz Pomorska Kolej Metropolitalna S.A., zwana dalej „PKM”, wprowadzą wymóg uczestnictwa producenta systemów komputerowych urządzeń stacyjnych srk lub jego autoryzowanego przedstawiciela w procesie odbioru wewnętrznego urządzeń przed przekazaniem ich do eksploatacji.</t>
  </si>
  <si>
    <t>Autoryzowani zarządcy infrastruktury, WKD oraz PKM zabudują w pomieszczeniach personelu obsługi urządzeń srk przycisk awaryjnego gaszenia na posterunkach wyposażonych w system automatycznego gaszenia.</t>
  </si>
  <si>
    <t>PKP PLK</t>
  </si>
  <si>
    <t>PKP Polskie Linie Kolejowe S.A., zwana dalej „PKP PLK”, dokona uzupełnienia zapisów Rejestru zagrożeń pod względem zdiagnozowanych zagrożeń powstania źródła pożaru urządzeń srk.</t>
  </si>
  <si>
    <t>PKP PLK dokona zmiany zabudowy wyłączników ppoż. w przekaźnikowni nastawni Leszczyny ze strony prawej na lewą stronę drzwi wychodząc z przekaźnikowni oraz zainstaluje biały przycisk „blokada gaszenia”.</t>
  </si>
  <si>
    <t>PKBWK/01/2023_5</t>
  </si>
  <si>
    <t>PKBWK/01/2023_6</t>
  </si>
  <si>
    <t>PKBWK/01/2023_7</t>
  </si>
  <si>
    <t>PKBWK/01/2023_8</t>
  </si>
  <si>
    <t>PKBWK/01/2023_9</t>
  </si>
  <si>
    <t>Kombud w nowobudowanych instalacjach systemu MOR-1 dokona zabudowy elementów szaf komputerowych, które będą zapewniać rozmieszczenie sterowników z minimalną wolną przestrzenią wokół kasety bazowej, zgodnie z wymogami producenta sterowników.</t>
  </si>
  <si>
    <t>Kombud dokona zmiany lokalizacji termostatu wentylatora w szafach komputerowych systemu MOR-1, tak aby była możliwość odbioru wzrostu wartości temperatury z górnej części szafy.</t>
  </si>
  <si>
    <t>Kombud wprowadzi zmiany w systemie MOR-1 dotyczące wysyłania informacji na stanowisko obsługi dyżurnego ruchu o alarmach z informacją o przekroczeniu temperatury pracy sterowników PLC.</t>
  </si>
  <si>
    <t>Zakłady Automatyki Kombud S.A., zwana dalej „Kombud”, w DTR urządzeń określi:
- dozwolony czas pozostawienia otwartych drzwi szafy komputerowej na czas prowadzonej obsługi technicznej,
- dopuszczalną maksymalną temperaturę otoczenia szafy w pomieszczeniu zamkniętym,
- granicę ustawienia termostatu wentylatora szafy komputerowej.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</si>
</sst>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2"/>
      <name val="Lato"/>
      <family val="2"/>
      <charset val="238"/>
    </font>
    <font>
      <sz val="12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Lato"/>
      <family val="2"/>
      <charset val="238"/>
    </font>
    <font>
      <sz val="12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5" xfId="0" quotePrefix="1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Border="1" applyAlignment="1">
      <alignment wrapText="1"/>
    </xf>
    <xf numFmtId="0" fontId="8" fillId="8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>
      <alignment horizontal="left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>
      <alignment wrapText="1"/>
    </xf>
    <xf numFmtId="0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>
      <alignment wrapText="1"/>
    </xf>
    <xf numFmtId="0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2" xfId="0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" fillId="3" borderId="1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10" fillId="5" borderId="1" xfId="0" applyNumberFormat="1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2" xfId="0" applyNumberFormat="1" applyFont="1" applyFill="1" applyBorder="1" applyAlignment="1">
      <alignment vertical="center" wrapText="1"/>
    </xf>
  </cellXfs>
  <cellStyles count="2">
    <cellStyle name="Normalny" xfId="0" builtinId="0"/>
    <cellStyle name="Normalny 2" xfId="1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Lato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Lato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:Q101" totalsRowShown="0" headerRowDxfId="33" dataDxfId="31" headerRowBorderDxfId="32" tableBorderDxfId="30" totalsRowBorderDxfId="29">
  <autoFilter ref="A2:Q101"/>
  <tableColumns count="17">
    <tableColumn id="1" name="Kogo dotyczy" dataDxfId="28"/>
    <tableColumn id="2" name="Raport_Zalecenie" dataDxfId="27"/>
    <tableColumn id="3" name="Treść " dataDxfId="6"/>
    <tableColumn id="4" name="Nazwa zagrożenia" dataDxfId="26"/>
    <tableColumn id="5" name="Wartość poziomu ryzyka" dataDxfId="25"/>
    <tableColumn id="6" name="Czy wartość akceptowalna? _x000a_Tak/ Nie" dataDxfId="24"/>
    <tableColumn id="7" name="Dowód z oceny ryzyka" dataDxfId="23"/>
    <tableColumn id="8" name="Dodatkowe środki bezpieczeństwa (jeżeli dotyczą)" dataDxfId="22"/>
    <tableColumn id="9" name="Dowód ze środków bezpieczeństwa" dataDxfId="21"/>
    <tableColumn id="10" name="Syntetyczny opis podjętych/ planowanych działań" dataDxfId="20"/>
    <tableColumn id="11" name="Dowód z podjętych działań" dataDxfId="19"/>
    <tableColumn id="12" name="Etap realizacji zalecenia (środków bezpieczeństwa)_x000a_Lista" dataDxfId="18"/>
    <tableColumn id="13" name="Kolumna1" dataDxfId="17"/>
    <tableColumn id="14" name="Kolumna2" dataDxfId="16"/>
    <tableColumn id="15" name="Procent realizacji etapu zalecenia (środków bezpieczeństwa)_x000a_Wartość od 0 do 100" dataDxfId="15"/>
    <tableColumn id="16" name="Data realizacji etapu zalecenia (środków bezpieczeństwa)_x000a_Format DD.MM.RRRR" dataDxfId="14"/>
    <tableColumn id="17" name="UWAGI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listwys" displayName="listwys" ref="A1:C15" totalsRowShown="0" headerRowDxfId="12" dataDxfId="10" headerRowBorderDxfId="11" tableBorderDxfId="9" totalsRowBorderDxfId="8">
  <autoFilter ref="A1:C15"/>
  <sortState ref="A2:C15">
    <sortCondition ref="A1:A15"/>
  </sortState>
  <tableColumns count="3">
    <tableColumn id="1" name="Nazwa podmiotu" dataDxfId="0"/>
    <tableColumn id="2" name="L.p." dataDxfId="1"/>
    <tableColumn id="3" name="---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101"/>
  <sheetViews>
    <sheetView tabSelected="1" zoomScale="55" zoomScaleNormal="55" workbookViewId="0">
      <selection activeCell="B14" sqref="B14"/>
    </sheetView>
  </sheetViews>
  <sheetFormatPr defaultColWidth="0" defaultRowHeight="15.75" x14ac:dyDescent="0.25"/>
  <cols>
    <col min="1" max="1" width="33.28515625" style="5" customWidth="1"/>
    <col min="2" max="2" width="24.5703125" style="5" customWidth="1"/>
    <col min="3" max="3" width="98.28515625" style="52" customWidth="1"/>
    <col min="4" max="12" width="21.5703125" style="6" customWidth="1"/>
    <col min="13" max="14" width="21.5703125" style="6" hidden="1" customWidth="1"/>
    <col min="15" max="16" width="21.5703125" style="6" customWidth="1"/>
    <col min="17" max="17" width="21.5703125" style="2" customWidth="1"/>
    <col min="18" max="18" width="20.7109375" style="1" customWidth="1"/>
    <col min="19" max="19" width="20.7109375" style="1" hidden="1"/>
    <col min="20" max="16384" width="20.7109375" style="2" hidden="1"/>
  </cols>
  <sheetData>
    <row r="1" spans="1:20" ht="66" customHeight="1" x14ac:dyDescent="0.25">
      <c r="A1" s="15" t="str">
        <f>VLOOKUP(C1,'PK ZI'!A:C,2,0)</f>
        <v>L.p.</v>
      </c>
      <c r="B1" s="10" t="s">
        <v>9</v>
      </c>
      <c r="C1" s="11" t="s">
        <v>9</v>
      </c>
      <c r="D1" s="10" t="s">
        <v>17</v>
      </c>
      <c r="E1" s="14" t="str">
        <f>VLOOKUP(C1,'PK ZI'!A:C,3,FALSE)</f>
        <v>---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20" s="35" customFormat="1" ht="111" customHeight="1" x14ac:dyDescent="0.25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41</v>
      </c>
      <c r="G2" s="30" t="s">
        <v>5</v>
      </c>
      <c r="H2" s="30" t="s">
        <v>6</v>
      </c>
      <c r="I2" s="30" t="s">
        <v>7</v>
      </c>
      <c r="J2" s="30" t="s">
        <v>21</v>
      </c>
      <c r="K2" s="30" t="s">
        <v>20</v>
      </c>
      <c r="L2" s="30" t="s">
        <v>42</v>
      </c>
      <c r="M2" s="31" t="s">
        <v>39</v>
      </c>
      <c r="N2" s="31" t="s">
        <v>40</v>
      </c>
      <c r="O2" s="30" t="s">
        <v>43</v>
      </c>
      <c r="P2" s="30" t="s">
        <v>44</v>
      </c>
      <c r="Q2" s="32" t="s">
        <v>19</v>
      </c>
      <c r="R2" s="33"/>
      <c r="S2" s="33"/>
      <c r="T2" s="34"/>
    </row>
    <row r="3" spans="1:20" s="7" customFormat="1" ht="135" customHeight="1" x14ac:dyDescent="0.25">
      <c r="A3" s="26" t="s">
        <v>51</v>
      </c>
      <c r="B3" s="3" t="s">
        <v>52</v>
      </c>
      <c r="C3" s="49" t="s">
        <v>57</v>
      </c>
      <c r="D3" s="37"/>
      <c r="E3" s="37"/>
      <c r="F3" s="37"/>
      <c r="G3" s="37"/>
      <c r="H3" s="37"/>
      <c r="I3" s="37"/>
      <c r="J3" s="37"/>
      <c r="K3" s="37"/>
      <c r="L3" s="37"/>
      <c r="M3" s="38" t="str">
        <f>IF(L3="nie dotyczy", "wynik nie będzie brany pod uwagę Etap – nie dotyczy", " ")</f>
        <v xml:space="preserve"> </v>
      </c>
      <c r="N3" s="38" t="str">
        <f>IF(L3="zrealizowano",100,"")</f>
        <v/>
      </c>
      <c r="O3" s="38" t="str">
        <f>M3&amp;N3</f>
        <v xml:space="preserve"> </v>
      </c>
      <c r="P3" s="37"/>
      <c r="Q3" s="39"/>
      <c r="R3" s="25"/>
      <c r="S3" s="25"/>
      <c r="T3" s="9"/>
    </row>
    <row r="4" spans="1:20" s="8" customFormat="1" ht="20.100000000000001" customHeight="1" x14ac:dyDescent="0.25">
      <c r="A4" s="26"/>
      <c r="B4" s="3"/>
      <c r="C4" s="49"/>
      <c r="D4" s="40"/>
      <c r="E4" s="40"/>
      <c r="F4" s="40"/>
      <c r="G4" s="40"/>
      <c r="H4" s="40"/>
      <c r="I4" s="40"/>
      <c r="J4" s="40"/>
      <c r="K4" s="40"/>
      <c r="L4" s="40"/>
      <c r="M4" s="36" t="str">
        <f t="shared" ref="M4:M23" si="0">IF(L4="nie dotyczy", "wynik nie będzie brany pod uwagę Etap – nie dotyczy", " ")</f>
        <v xml:space="preserve"> </v>
      </c>
      <c r="N4" s="36" t="str">
        <f t="shared" ref="N4:N23" si="1">IF(L4="zrealizowano",100,"")</f>
        <v/>
      </c>
      <c r="O4" s="36" t="str">
        <f t="shared" ref="O4:O23" si="2">M4&amp;N4</f>
        <v xml:space="preserve"> </v>
      </c>
      <c r="P4" s="40"/>
      <c r="Q4" s="41"/>
      <c r="R4" s="1"/>
      <c r="S4" s="1"/>
      <c r="T4" s="4"/>
    </row>
    <row r="5" spans="1:20" s="8" customFormat="1" ht="20.100000000000001" customHeight="1" x14ac:dyDescent="0.25">
      <c r="A5" s="26"/>
      <c r="B5" s="3"/>
      <c r="C5" s="50"/>
      <c r="D5" s="40"/>
      <c r="E5" s="40"/>
      <c r="F5" s="40"/>
      <c r="G5" s="40"/>
      <c r="H5" s="40"/>
      <c r="I5" s="40"/>
      <c r="J5" s="40"/>
      <c r="K5" s="40"/>
      <c r="L5" s="40"/>
      <c r="M5" s="36" t="str">
        <f t="shared" si="0"/>
        <v xml:space="preserve"> </v>
      </c>
      <c r="N5" s="36" t="str">
        <f t="shared" si="1"/>
        <v/>
      </c>
      <c r="O5" s="36" t="str">
        <f t="shared" si="2"/>
        <v xml:space="preserve"> </v>
      </c>
      <c r="P5" s="40"/>
      <c r="Q5" s="41"/>
      <c r="R5" s="1"/>
      <c r="S5" s="1"/>
      <c r="T5" s="4"/>
    </row>
    <row r="6" spans="1:20" s="8" customFormat="1" ht="20.100000000000001" customHeight="1" x14ac:dyDescent="0.25">
      <c r="A6" s="26"/>
      <c r="B6" s="3"/>
      <c r="C6" s="50"/>
      <c r="D6" s="40"/>
      <c r="E6" s="40"/>
      <c r="F6" s="40"/>
      <c r="G6" s="40"/>
      <c r="H6" s="40"/>
      <c r="I6" s="40"/>
      <c r="J6" s="40"/>
      <c r="K6" s="40"/>
      <c r="L6" s="40"/>
      <c r="M6" s="36" t="str">
        <f t="shared" si="0"/>
        <v xml:space="preserve"> </v>
      </c>
      <c r="N6" s="36" t="str">
        <f t="shared" si="1"/>
        <v/>
      </c>
      <c r="O6" s="36" t="str">
        <f t="shared" si="2"/>
        <v xml:space="preserve"> </v>
      </c>
      <c r="P6" s="40"/>
      <c r="Q6" s="41"/>
      <c r="R6" s="1"/>
      <c r="S6" s="1"/>
      <c r="T6" s="4"/>
    </row>
    <row r="7" spans="1:20" s="8" customFormat="1" ht="20.100000000000001" customHeight="1" x14ac:dyDescent="0.25">
      <c r="A7" s="26"/>
      <c r="B7" s="3"/>
      <c r="C7" s="50"/>
      <c r="D7" s="40"/>
      <c r="E7" s="40"/>
      <c r="F7" s="40"/>
      <c r="G7" s="40"/>
      <c r="H7" s="40"/>
      <c r="I7" s="40"/>
      <c r="J7" s="40"/>
      <c r="K7" s="40"/>
      <c r="L7" s="40"/>
      <c r="M7" s="36" t="str">
        <f t="shared" si="0"/>
        <v xml:space="preserve"> </v>
      </c>
      <c r="N7" s="36" t="str">
        <f t="shared" si="1"/>
        <v/>
      </c>
      <c r="O7" s="36" t="str">
        <f t="shared" si="2"/>
        <v xml:space="preserve"> </v>
      </c>
      <c r="P7" s="40"/>
      <c r="Q7" s="41"/>
      <c r="R7" s="1"/>
      <c r="S7" s="1"/>
      <c r="T7" s="4"/>
    </row>
    <row r="8" spans="1:20" s="8" customFormat="1" ht="20.100000000000001" customHeight="1" x14ac:dyDescent="0.25">
      <c r="A8" s="26"/>
      <c r="B8" s="3"/>
      <c r="C8" s="50"/>
      <c r="D8" s="40"/>
      <c r="E8" s="40"/>
      <c r="F8" s="40"/>
      <c r="G8" s="40"/>
      <c r="H8" s="40"/>
      <c r="I8" s="40"/>
      <c r="J8" s="40"/>
      <c r="K8" s="40"/>
      <c r="L8" s="40"/>
      <c r="M8" s="36" t="str">
        <f t="shared" si="0"/>
        <v xml:space="preserve"> </v>
      </c>
      <c r="N8" s="36" t="str">
        <f t="shared" si="1"/>
        <v/>
      </c>
      <c r="O8" s="36" t="str">
        <f t="shared" si="2"/>
        <v xml:space="preserve"> </v>
      </c>
      <c r="P8" s="40"/>
      <c r="Q8" s="41"/>
      <c r="R8" s="1"/>
      <c r="S8" s="1"/>
      <c r="T8" s="4"/>
    </row>
    <row r="9" spans="1:20" s="8" customFormat="1" ht="20.100000000000001" customHeight="1" x14ac:dyDescent="0.25">
      <c r="A9" s="26"/>
      <c r="B9" s="3"/>
      <c r="C9" s="50"/>
      <c r="D9" s="40"/>
      <c r="E9" s="40"/>
      <c r="F9" s="40"/>
      <c r="G9" s="40"/>
      <c r="H9" s="40"/>
      <c r="I9" s="40"/>
      <c r="J9" s="40"/>
      <c r="K9" s="40"/>
      <c r="L9" s="40"/>
      <c r="M9" s="36" t="str">
        <f t="shared" si="0"/>
        <v xml:space="preserve"> </v>
      </c>
      <c r="N9" s="36" t="str">
        <f t="shared" si="1"/>
        <v/>
      </c>
      <c r="O9" s="36" t="str">
        <f t="shared" si="2"/>
        <v xml:space="preserve"> </v>
      </c>
      <c r="P9" s="40"/>
      <c r="Q9" s="41"/>
      <c r="R9" s="1"/>
      <c r="S9" s="1"/>
      <c r="T9" s="4"/>
    </row>
    <row r="10" spans="1:20" s="8" customFormat="1" ht="20.100000000000001" customHeight="1" x14ac:dyDescent="0.25">
      <c r="A10" s="26"/>
      <c r="B10" s="3"/>
      <c r="C10" s="50"/>
      <c r="D10" s="40"/>
      <c r="E10" s="40"/>
      <c r="F10" s="40"/>
      <c r="G10" s="40"/>
      <c r="H10" s="40"/>
      <c r="I10" s="40"/>
      <c r="J10" s="40"/>
      <c r="K10" s="40"/>
      <c r="L10" s="40"/>
      <c r="M10" s="36" t="str">
        <f t="shared" si="0"/>
        <v xml:space="preserve"> </v>
      </c>
      <c r="N10" s="36" t="str">
        <f t="shared" si="1"/>
        <v/>
      </c>
      <c r="O10" s="36" t="str">
        <f t="shared" si="2"/>
        <v xml:space="preserve"> </v>
      </c>
      <c r="P10" s="40"/>
      <c r="Q10" s="41"/>
      <c r="R10" s="1"/>
      <c r="S10" s="1"/>
      <c r="T10" s="4"/>
    </row>
    <row r="11" spans="1:20" s="8" customFormat="1" ht="20.100000000000001" customHeight="1" x14ac:dyDescent="0.25">
      <c r="A11" s="26"/>
      <c r="B11" s="3"/>
      <c r="C11" s="50"/>
      <c r="D11" s="40"/>
      <c r="E11" s="40"/>
      <c r="F11" s="40"/>
      <c r="G11" s="40"/>
      <c r="H11" s="40"/>
      <c r="I11" s="40"/>
      <c r="J11" s="40"/>
      <c r="K11" s="40"/>
      <c r="L11" s="40"/>
      <c r="M11" s="36" t="str">
        <f t="shared" si="0"/>
        <v xml:space="preserve"> </v>
      </c>
      <c r="N11" s="36" t="str">
        <f t="shared" si="1"/>
        <v/>
      </c>
      <c r="O11" s="36" t="str">
        <f t="shared" si="2"/>
        <v xml:space="preserve"> </v>
      </c>
      <c r="P11" s="40"/>
      <c r="Q11" s="41"/>
      <c r="R11" s="1"/>
      <c r="S11" s="1"/>
      <c r="T11" s="4"/>
    </row>
    <row r="12" spans="1:20" s="8" customFormat="1" ht="20.100000000000001" customHeight="1" x14ac:dyDescent="0.25">
      <c r="A12" s="26"/>
      <c r="B12" s="3"/>
      <c r="C12" s="50"/>
      <c r="D12" s="40"/>
      <c r="E12" s="40"/>
      <c r="F12" s="40"/>
      <c r="G12" s="40"/>
      <c r="H12" s="40"/>
      <c r="I12" s="40"/>
      <c r="J12" s="40"/>
      <c r="K12" s="40"/>
      <c r="L12" s="40"/>
      <c r="M12" s="36" t="str">
        <f t="shared" si="0"/>
        <v xml:space="preserve"> </v>
      </c>
      <c r="N12" s="36" t="str">
        <f t="shared" si="1"/>
        <v/>
      </c>
      <c r="O12" s="36" t="str">
        <f t="shared" si="2"/>
        <v xml:space="preserve"> </v>
      </c>
      <c r="P12" s="40"/>
      <c r="Q12" s="41"/>
      <c r="R12" s="1"/>
      <c r="S12" s="1"/>
      <c r="T12" s="4"/>
    </row>
    <row r="13" spans="1:20" s="8" customFormat="1" ht="20.100000000000001" customHeight="1" x14ac:dyDescent="0.25">
      <c r="A13" s="26"/>
      <c r="B13" s="3"/>
      <c r="C13" s="50"/>
      <c r="D13" s="40"/>
      <c r="E13" s="40"/>
      <c r="F13" s="40"/>
      <c r="G13" s="40"/>
      <c r="H13" s="40"/>
      <c r="I13" s="40"/>
      <c r="J13" s="40"/>
      <c r="K13" s="40"/>
      <c r="L13" s="40"/>
      <c r="M13" s="36" t="str">
        <f t="shared" si="0"/>
        <v xml:space="preserve"> </v>
      </c>
      <c r="N13" s="36" t="str">
        <f t="shared" si="1"/>
        <v/>
      </c>
      <c r="O13" s="36" t="str">
        <f t="shared" si="2"/>
        <v xml:space="preserve"> </v>
      </c>
      <c r="P13" s="40"/>
      <c r="Q13" s="41"/>
      <c r="R13" s="1"/>
      <c r="S13" s="1"/>
      <c r="T13" s="4"/>
    </row>
    <row r="14" spans="1:20" s="7" customFormat="1" ht="135" customHeight="1" x14ac:dyDescent="0.25">
      <c r="A14" s="26" t="s">
        <v>51</v>
      </c>
      <c r="B14" s="3" t="s">
        <v>53</v>
      </c>
      <c r="C14" s="50" t="s">
        <v>56</v>
      </c>
      <c r="D14" s="37"/>
      <c r="E14" s="37"/>
      <c r="F14" s="37"/>
      <c r="G14" s="37"/>
      <c r="H14" s="37"/>
      <c r="I14" s="37"/>
      <c r="J14" s="37"/>
      <c r="K14" s="37"/>
      <c r="L14" s="37"/>
      <c r="M14" s="38" t="str">
        <f t="shared" si="0"/>
        <v xml:space="preserve"> </v>
      </c>
      <c r="N14" s="38" t="str">
        <f t="shared" si="1"/>
        <v/>
      </c>
      <c r="O14" s="38" t="str">
        <f t="shared" si="2"/>
        <v xml:space="preserve"> </v>
      </c>
      <c r="P14" s="37"/>
      <c r="Q14" s="39"/>
      <c r="R14" s="25"/>
      <c r="S14" s="25"/>
      <c r="T14" s="9"/>
    </row>
    <row r="15" spans="1:20" s="8" customFormat="1" ht="20.100000000000001" customHeight="1" x14ac:dyDescent="0.25">
      <c r="A15" s="26"/>
      <c r="B15" s="3"/>
      <c r="C15" s="50"/>
      <c r="D15" s="40"/>
      <c r="E15" s="40"/>
      <c r="F15" s="40"/>
      <c r="G15" s="40"/>
      <c r="H15" s="40"/>
      <c r="I15" s="40"/>
      <c r="J15" s="40"/>
      <c r="K15" s="40"/>
      <c r="L15" s="40"/>
      <c r="M15" s="36" t="str">
        <f t="shared" si="0"/>
        <v xml:space="preserve"> </v>
      </c>
      <c r="N15" s="36" t="str">
        <f t="shared" si="1"/>
        <v/>
      </c>
      <c r="O15" s="36" t="str">
        <f t="shared" si="2"/>
        <v xml:space="preserve"> </v>
      </c>
      <c r="P15" s="40"/>
      <c r="Q15" s="41"/>
      <c r="R15" s="1"/>
      <c r="S15" s="1"/>
      <c r="T15" s="4"/>
    </row>
    <row r="16" spans="1:20" s="8" customFormat="1" ht="20.100000000000001" customHeight="1" x14ac:dyDescent="0.25">
      <c r="A16" s="26"/>
      <c r="B16" s="3"/>
      <c r="C16" s="50"/>
      <c r="D16" s="40"/>
      <c r="E16" s="40"/>
      <c r="F16" s="40"/>
      <c r="G16" s="40"/>
      <c r="H16" s="40"/>
      <c r="I16" s="40"/>
      <c r="J16" s="40"/>
      <c r="K16" s="40"/>
      <c r="L16" s="40"/>
      <c r="M16" s="36" t="str">
        <f t="shared" si="0"/>
        <v xml:space="preserve"> </v>
      </c>
      <c r="N16" s="36" t="str">
        <f t="shared" si="1"/>
        <v/>
      </c>
      <c r="O16" s="36" t="str">
        <f t="shared" si="2"/>
        <v xml:space="preserve"> </v>
      </c>
      <c r="P16" s="40"/>
      <c r="Q16" s="41"/>
      <c r="R16" s="1"/>
      <c r="S16" s="1"/>
      <c r="T16" s="4"/>
    </row>
    <row r="17" spans="1:20" s="8" customFormat="1" ht="20.100000000000001" customHeight="1" x14ac:dyDescent="0.25">
      <c r="A17" s="26"/>
      <c r="B17" s="3"/>
      <c r="C17" s="50"/>
      <c r="D17" s="40"/>
      <c r="E17" s="40"/>
      <c r="F17" s="40"/>
      <c r="G17" s="40"/>
      <c r="H17" s="40"/>
      <c r="I17" s="40"/>
      <c r="J17" s="40"/>
      <c r="K17" s="40"/>
      <c r="L17" s="40"/>
      <c r="M17" s="36" t="str">
        <f t="shared" si="0"/>
        <v xml:space="preserve"> </v>
      </c>
      <c r="N17" s="36" t="str">
        <f t="shared" si="1"/>
        <v/>
      </c>
      <c r="O17" s="36" t="str">
        <f t="shared" si="2"/>
        <v xml:space="preserve"> </v>
      </c>
      <c r="P17" s="40"/>
      <c r="Q17" s="41"/>
      <c r="R17" s="1"/>
      <c r="S17" s="1"/>
      <c r="T17" s="4"/>
    </row>
    <row r="18" spans="1:20" s="8" customFormat="1" ht="20.100000000000001" customHeight="1" x14ac:dyDescent="0.25">
      <c r="A18" s="26"/>
      <c r="B18" s="3"/>
      <c r="C18" s="50"/>
      <c r="D18" s="40"/>
      <c r="E18" s="40"/>
      <c r="F18" s="40"/>
      <c r="G18" s="40"/>
      <c r="H18" s="40"/>
      <c r="I18" s="40"/>
      <c r="J18" s="40"/>
      <c r="K18" s="40"/>
      <c r="L18" s="40"/>
      <c r="M18" s="36" t="str">
        <f t="shared" si="0"/>
        <v xml:space="preserve"> </v>
      </c>
      <c r="N18" s="36" t="str">
        <f t="shared" si="1"/>
        <v/>
      </c>
      <c r="O18" s="36" t="str">
        <f t="shared" si="2"/>
        <v xml:space="preserve"> </v>
      </c>
      <c r="P18" s="40"/>
      <c r="Q18" s="41"/>
      <c r="R18" s="1"/>
      <c r="S18" s="1"/>
      <c r="T18" s="4"/>
    </row>
    <row r="19" spans="1:20" s="8" customFormat="1" ht="20.100000000000001" customHeight="1" x14ac:dyDescent="0.25">
      <c r="A19" s="26"/>
      <c r="B19" s="3"/>
      <c r="C19" s="50"/>
      <c r="D19" s="40"/>
      <c r="E19" s="40"/>
      <c r="F19" s="40"/>
      <c r="G19" s="40"/>
      <c r="H19" s="40"/>
      <c r="I19" s="40"/>
      <c r="J19" s="40"/>
      <c r="K19" s="40"/>
      <c r="L19" s="40"/>
      <c r="M19" s="36" t="str">
        <f t="shared" si="0"/>
        <v xml:space="preserve"> </v>
      </c>
      <c r="N19" s="36" t="str">
        <f t="shared" si="1"/>
        <v/>
      </c>
      <c r="O19" s="36" t="str">
        <f t="shared" si="2"/>
        <v xml:space="preserve"> </v>
      </c>
      <c r="P19" s="40"/>
      <c r="Q19" s="41"/>
      <c r="R19" s="1"/>
      <c r="S19" s="1"/>
      <c r="T19" s="4"/>
    </row>
    <row r="20" spans="1:20" s="8" customFormat="1" ht="20.100000000000001" customHeight="1" x14ac:dyDescent="0.25">
      <c r="A20" s="26"/>
      <c r="B20" s="3"/>
      <c r="C20" s="50"/>
      <c r="D20" s="40"/>
      <c r="E20" s="40"/>
      <c r="F20" s="40"/>
      <c r="G20" s="40"/>
      <c r="H20" s="40"/>
      <c r="I20" s="40"/>
      <c r="J20" s="40"/>
      <c r="K20" s="40"/>
      <c r="L20" s="40"/>
      <c r="M20" s="36" t="str">
        <f t="shared" si="0"/>
        <v xml:space="preserve"> </v>
      </c>
      <c r="N20" s="36" t="str">
        <f t="shared" si="1"/>
        <v/>
      </c>
      <c r="O20" s="36" t="str">
        <f t="shared" si="2"/>
        <v xml:space="preserve"> </v>
      </c>
      <c r="P20" s="40"/>
      <c r="Q20" s="41"/>
      <c r="R20" s="1"/>
      <c r="S20" s="1"/>
      <c r="T20" s="4"/>
    </row>
    <row r="21" spans="1:20" s="8" customFormat="1" ht="20.100000000000001" customHeight="1" x14ac:dyDescent="0.25">
      <c r="A21" s="26"/>
      <c r="B21" s="3"/>
      <c r="C21" s="50"/>
      <c r="D21" s="40"/>
      <c r="E21" s="40"/>
      <c r="F21" s="40"/>
      <c r="G21" s="40"/>
      <c r="H21" s="40"/>
      <c r="I21" s="40"/>
      <c r="J21" s="40"/>
      <c r="K21" s="40"/>
      <c r="L21" s="40"/>
      <c r="M21" s="36" t="str">
        <f t="shared" si="0"/>
        <v xml:space="preserve"> </v>
      </c>
      <c r="N21" s="36" t="str">
        <f t="shared" si="1"/>
        <v/>
      </c>
      <c r="O21" s="36" t="str">
        <f t="shared" si="2"/>
        <v xml:space="preserve"> </v>
      </c>
      <c r="P21" s="40"/>
      <c r="Q21" s="41"/>
      <c r="R21" s="1"/>
      <c r="S21" s="1"/>
      <c r="T21" s="4"/>
    </row>
    <row r="22" spans="1:20" s="8" customFormat="1" ht="19.5" customHeight="1" x14ac:dyDescent="0.25">
      <c r="A22" s="26"/>
      <c r="B22" s="3"/>
      <c r="C22" s="50"/>
      <c r="D22" s="40"/>
      <c r="E22" s="40"/>
      <c r="F22" s="40"/>
      <c r="G22" s="40"/>
      <c r="H22" s="40"/>
      <c r="I22" s="40"/>
      <c r="J22" s="40"/>
      <c r="K22" s="40"/>
      <c r="L22" s="40"/>
      <c r="M22" s="36" t="str">
        <f t="shared" si="0"/>
        <v xml:space="preserve"> </v>
      </c>
      <c r="N22" s="36" t="str">
        <f t="shared" si="1"/>
        <v/>
      </c>
      <c r="O22" s="36" t="str">
        <f t="shared" si="2"/>
        <v xml:space="preserve"> </v>
      </c>
      <c r="P22" s="40"/>
      <c r="Q22" s="41"/>
      <c r="R22" s="1"/>
      <c r="S22" s="1"/>
      <c r="T22" s="4"/>
    </row>
    <row r="23" spans="1:20" s="8" customFormat="1" ht="20.100000000000001" customHeight="1" x14ac:dyDescent="0.25">
      <c r="A23" s="26"/>
      <c r="B23" s="3"/>
      <c r="C23" s="50"/>
      <c r="D23" s="40"/>
      <c r="E23" s="40"/>
      <c r="F23" s="40"/>
      <c r="G23" s="40"/>
      <c r="H23" s="40"/>
      <c r="I23" s="40"/>
      <c r="J23" s="40"/>
      <c r="K23" s="40"/>
      <c r="L23" s="40"/>
      <c r="M23" s="36" t="str">
        <f t="shared" si="0"/>
        <v xml:space="preserve"> </v>
      </c>
      <c r="N23" s="36" t="str">
        <f t="shared" si="1"/>
        <v/>
      </c>
      <c r="O23" s="36" t="str">
        <f t="shared" si="2"/>
        <v xml:space="preserve"> </v>
      </c>
      <c r="P23" s="40"/>
      <c r="Q23" s="41"/>
      <c r="R23" s="1"/>
      <c r="S23" s="1"/>
      <c r="T23" s="4"/>
    </row>
    <row r="24" spans="1:20" s="8" customFormat="1" x14ac:dyDescent="0.25">
      <c r="A24" s="26"/>
      <c r="B24" s="3"/>
      <c r="C24" s="5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1"/>
      <c r="S24" s="1"/>
      <c r="T24" s="4"/>
    </row>
    <row r="25" spans="1:20" s="7" customFormat="1" ht="135" customHeight="1" x14ac:dyDescent="0.25">
      <c r="A25" s="26" t="s">
        <v>51</v>
      </c>
      <c r="B25" s="3" t="s">
        <v>54</v>
      </c>
      <c r="C25" s="50" t="s">
        <v>58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9"/>
      <c r="R25" s="25"/>
      <c r="S25" s="25"/>
      <c r="T25" s="9"/>
    </row>
    <row r="26" spans="1:20" s="8" customFormat="1" x14ac:dyDescent="0.25">
      <c r="A26" s="26"/>
      <c r="B26" s="3"/>
      <c r="C26" s="5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1"/>
      <c r="S26" s="1"/>
      <c r="T26" s="4"/>
    </row>
    <row r="27" spans="1:20" s="8" customFormat="1" x14ac:dyDescent="0.25">
      <c r="A27" s="26"/>
      <c r="B27" s="3"/>
      <c r="C27" s="5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1"/>
      <c r="S27" s="1"/>
      <c r="T27" s="4"/>
    </row>
    <row r="28" spans="1:20" s="8" customFormat="1" x14ac:dyDescent="0.25">
      <c r="A28" s="26"/>
      <c r="B28" s="3"/>
      <c r="C28" s="5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1"/>
      <c r="S28" s="1"/>
      <c r="T28" s="4"/>
    </row>
    <row r="29" spans="1:20" s="8" customFormat="1" x14ac:dyDescent="0.25">
      <c r="A29" s="26"/>
      <c r="B29" s="3"/>
      <c r="C29" s="5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1"/>
      <c r="S29" s="1"/>
      <c r="T29" s="4"/>
    </row>
    <row r="30" spans="1:20" s="8" customFormat="1" x14ac:dyDescent="0.25">
      <c r="A30" s="26"/>
      <c r="B30" s="3"/>
      <c r="C30" s="5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  <c r="R30" s="1"/>
      <c r="S30" s="1"/>
      <c r="T30" s="4"/>
    </row>
    <row r="31" spans="1:20" s="8" customFormat="1" x14ac:dyDescent="0.25">
      <c r="A31" s="26"/>
      <c r="B31" s="3"/>
      <c r="C31" s="5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1"/>
      <c r="S31" s="1"/>
      <c r="T31" s="4"/>
    </row>
    <row r="32" spans="1:20" s="8" customFormat="1" x14ac:dyDescent="0.25">
      <c r="A32" s="26"/>
      <c r="B32" s="3"/>
      <c r="C32" s="5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1"/>
      <c r="S32" s="1"/>
      <c r="T32" s="4"/>
    </row>
    <row r="33" spans="1:20" s="8" customFormat="1" x14ac:dyDescent="0.25">
      <c r="A33" s="26"/>
      <c r="B33" s="3"/>
      <c r="C33" s="5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1"/>
      <c r="S33" s="1"/>
      <c r="T33" s="4"/>
    </row>
    <row r="34" spans="1:20" s="8" customFormat="1" x14ac:dyDescent="0.25">
      <c r="A34" s="26"/>
      <c r="B34" s="3"/>
      <c r="C34" s="5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1"/>
      <c r="S34" s="1"/>
      <c r="T34" s="4"/>
    </row>
    <row r="35" spans="1:20" s="8" customFormat="1" x14ac:dyDescent="0.25">
      <c r="A35" s="26"/>
      <c r="B35" s="3"/>
      <c r="C35" s="5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1"/>
      <c r="S35" s="1"/>
      <c r="T35" s="4"/>
    </row>
    <row r="36" spans="1:20" s="8" customFormat="1" ht="135" customHeight="1" x14ac:dyDescent="0.25">
      <c r="A36" s="26" t="s">
        <v>59</v>
      </c>
      <c r="B36" s="3" t="s">
        <v>55</v>
      </c>
      <c r="C36" s="50" t="s">
        <v>60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9"/>
      <c r="R36" s="1"/>
      <c r="S36" s="1"/>
      <c r="T36" s="4"/>
    </row>
    <row r="37" spans="1:20" s="8" customFormat="1" x14ac:dyDescent="0.25">
      <c r="A37" s="26"/>
      <c r="B37" s="3"/>
      <c r="C37" s="5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  <c r="R37" s="1"/>
      <c r="S37" s="1"/>
      <c r="T37" s="4"/>
    </row>
    <row r="38" spans="1:20" s="8" customFormat="1" x14ac:dyDescent="0.25">
      <c r="A38" s="26"/>
      <c r="B38" s="3"/>
      <c r="C38" s="5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  <c r="R38" s="1"/>
      <c r="S38" s="1"/>
      <c r="T38" s="4"/>
    </row>
    <row r="39" spans="1:20" s="8" customFormat="1" x14ac:dyDescent="0.25">
      <c r="A39" s="26"/>
      <c r="B39" s="3"/>
      <c r="C39" s="5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1"/>
      <c r="S39" s="1"/>
      <c r="T39" s="4"/>
    </row>
    <row r="40" spans="1:20" s="8" customFormat="1" x14ac:dyDescent="0.25">
      <c r="A40" s="26"/>
      <c r="B40" s="3"/>
      <c r="C40" s="5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1"/>
      <c r="S40" s="1"/>
      <c r="T40" s="4"/>
    </row>
    <row r="41" spans="1:20" s="8" customFormat="1" x14ac:dyDescent="0.25">
      <c r="A41" s="26"/>
      <c r="B41" s="3"/>
      <c r="C41" s="5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  <c r="R41" s="1"/>
      <c r="S41" s="1"/>
      <c r="T41" s="4"/>
    </row>
    <row r="42" spans="1:20" s="8" customFormat="1" x14ac:dyDescent="0.25">
      <c r="A42" s="26"/>
      <c r="B42" s="3"/>
      <c r="C42" s="5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  <c r="R42" s="1"/>
      <c r="S42" s="1"/>
      <c r="T42" s="4"/>
    </row>
    <row r="43" spans="1:20" s="8" customFormat="1" x14ac:dyDescent="0.25">
      <c r="A43" s="26"/>
      <c r="B43" s="3"/>
      <c r="C43" s="5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  <c r="R43" s="1"/>
      <c r="S43" s="1"/>
      <c r="T43" s="4"/>
    </row>
    <row r="44" spans="1:20" s="8" customFormat="1" x14ac:dyDescent="0.25">
      <c r="A44" s="26"/>
      <c r="B44" s="3"/>
      <c r="C44" s="5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  <c r="R44" s="1"/>
      <c r="S44" s="1"/>
      <c r="T44" s="4"/>
    </row>
    <row r="45" spans="1:20" s="8" customFormat="1" x14ac:dyDescent="0.25">
      <c r="A45" s="26"/>
      <c r="B45" s="3"/>
      <c r="C45" s="5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  <c r="R45" s="1"/>
      <c r="S45" s="1"/>
      <c r="T45" s="4"/>
    </row>
    <row r="46" spans="1:20" s="8" customFormat="1" x14ac:dyDescent="0.25">
      <c r="A46" s="27"/>
      <c r="B46" s="28"/>
      <c r="C46" s="5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3"/>
      <c r="R46" s="1"/>
      <c r="S46" s="1"/>
      <c r="T46" s="4"/>
    </row>
    <row r="47" spans="1:20" ht="135" customHeight="1" x14ac:dyDescent="0.25">
      <c r="A47" s="26" t="s">
        <v>59</v>
      </c>
      <c r="B47" s="3" t="s">
        <v>62</v>
      </c>
      <c r="C47" s="50" t="s">
        <v>61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20" x14ac:dyDescent="0.25">
      <c r="A48" s="26"/>
      <c r="B48" s="3"/>
      <c r="C48" s="5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x14ac:dyDescent="0.25">
      <c r="A49" s="26"/>
      <c r="B49" s="3"/>
      <c r="C49" s="5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26"/>
      <c r="B50" s="3"/>
      <c r="C50" s="5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x14ac:dyDescent="0.25">
      <c r="A51" s="26"/>
      <c r="B51" s="3"/>
      <c r="C51" s="5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1"/>
    </row>
    <row r="52" spans="1:17" x14ac:dyDescent="0.25">
      <c r="A52" s="26"/>
      <c r="B52" s="3"/>
      <c r="C52" s="5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1"/>
    </row>
    <row r="53" spans="1:17" x14ac:dyDescent="0.25">
      <c r="A53" s="26"/>
      <c r="B53" s="3"/>
      <c r="C53" s="5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1"/>
    </row>
    <row r="54" spans="1:17" x14ac:dyDescent="0.25">
      <c r="A54" s="26"/>
      <c r="B54" s="3"/>
      <c r="C54" s="5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1"/>
    </row>
    <row r="55" spans="1:17" x14ac:dyDescent="0.25">
      <c r="A55" s="26"/>
      <c r="B55" s="3"/>
      <c r="C55" s="5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1"/>
    </row>
    <row r="56" spans="1:17" x14ac:dyDescent="0.25">
      <c r="A56" s="26"/>
      <c r="B56" s="3"/>
      <c r="C56" s="5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1"/>
    </row>
    <row r="57" spans="1:17" x14ac:dyDescent="0.25">
      <c r="A57" s="27"/>
      <c r="B57" s="28"/>
      <c r="C57" s="5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</row>
    <row r="58" spans="1:17" ht="135" customHeight="1" x14ac:dyDescent="0.25">
      <c r="A58" s="26" t="s">
        <v>48</v>
      </c>
      <c r="B58" s="3" t="s">
        <v>63</v>
      </c>
      <c r="C58" s="50" t="s">
        <v>70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1"/>
    </row>
    <row r="59" spans="1:17" x14ac:dyDescent="0.25">
      <c r="A59" s="26"/>
      <c r="B59" s="3"/>
      <c r="C59" s="5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1"/>
    </row>
    <row r="60" spans="1:17" x14ac:dyDescent="0.25">
      <c r="A60" s="26"/>
      <c r="B60" s="3"/>
      <c r="C60" s="5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1"/>
    </row>
    <row r="61" spans="1:17" x14ac:dyDescent="0.25">
      <c r="A61" s="26"/>
      <c r="B61" s="3"/>
      <c r="C61" s="5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1"/>
    </row>
    <row r="62" spans="1:17" x14ac:dyDescent="0.25">
      <c r="A62" s="26"/>
      <c r="B62" s="3"/>
      <c r="C62" s="5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</row>
    <row r="63" spans="1:17" x14ac:dyDescent="0.25">
      <c r="A63" s="26"/>
      <c r="B63" s="3"/>
      <c r="C63" s="5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</row>
    <row r="64" spans="1:17" x14ac:dyDescent="0.25">
      <c r="A64" s="26"/>
      <c r="B64" s="3"/>
      <c r="C64" s="5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x14ac:dyDescent="0.25">
      <c r="A65" s="26"/>
      <c r="B65" s="3"/>
      <c r="C65" s="5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</row>
    <row r="66" spans="1:17" x14ac:dyDescent="0.25">
      <c r="A66" s="26"/>
      <c r="B66" s="3"/>
      <c r="C66" s="5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</row>
    <row r="67" spans="1:17" x14ac:dyDescent="0.25">
      <c r="A67" s="26"/>
      <c r="B67" s="3"/>
      <c r="C67" s="5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1"/>
    </row>
    <row r="68" spans="1:17" x14ac:dyDescent="0.25">
      <c r="A68" s="27"/>
      <c r="B68" s="28"/>
      <c r="C68" s="5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3"/>
    </row>
    <row r="69" spans="1:17" ht="135" customHeight="1" x14ac:dyDescent="0.25">
      <c r="A69" s="26" t="s">
        <v>48</v>
      </c>
      <c r="B69" s="3" t="s">
        <v>64</v>
      </c>
      <c r="C69" s="50" t="s">
        <v>69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1"/>
    </row>
    <row r="70" spans="1:17" x14ac:dyDescent="0.25">
      <c r="A70" s="26"/>
      <c r="B70" s="3"/>
      <c r="C70" s="50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6"/>
    </row>
    <row r="71" spans="1:17" x14ac:dyDescent="0.25">
      <c r="A71" s="26"/>
      <c r="B71" s="3"/>
      <c r="C71" s="50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6"/>
    </row>
    <row r="72" spans="1:17" x14ac:dyDescent="0.25">
      <c r="A72" s="26"/>
      <c r="B72" s="3"/>
      <c r="C72" s="50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6"/>
    </row>
    <row r="73" spans="1:17" x14ac:dyDescent="0.25">
      <c r="A73" s="26"/>
      <c r="B73" s="3"/>
      <c r="C73" s="50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6"/>
    </row>
    <row r="74" spans="1:17" x14ac:dyDescent="0.25">
      <c r="A74" s="26"/>
      <c r="B74" s="3"/>
      <c r="C74" s="50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/>
    </row>
    <row r="75" spans="1:17" x14ac:dyDescent="0.25">
      <c r="A75" s="26"/>
      <c r="B75" s="3"/>
      <c r="C75" s="50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6"/>
    </row>
    <row r="76" spans="1:17" x14ac:dyDescent="0.25">
      <c r="A76" s="26"/>
      <c r="B76" s="3"/>
      <c r="C76" s="50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6"/>
    </row>
    <row r="77" spans="1:17" x14ac:dyDescent="0.25">
      <c r="A77" s="26"/>
      <c r="B77" s="3"/>
      <c r="C77" s="50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6"/>
    </row>
    <row r="78" spans="1:17" x14ac:dyDescent="0.25">
      <c r="A78" s="26"/>
      <c r="B78" s="3"/>
      <c r="C78" s="50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79" spans="1:17" x14ac:dyDescent="0.25">
      <c r="A79" s="27"/>
      <c r="B79" s="28"/>
      <c r="C79" s="51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6"/>
    </row>
    <row r="80" spans="1:17" ht="135" customHeight="1" x14ac:dyDescent="0.25">
      <c r="A80" s="26" t="s">
        <v>48</v>
      </c>
      <c r="B80" s="3" t="s">
        <v>65</v>
      </c>
      <c r="C80" s="50" t="s">
        <v>68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8"/>
    </row>
    <row r="81" spans="1:17" x14ac:dyDescent="0.25">
      <c r="A81" s="26"/>
      <c r="B81" s="3"/>
      <c r="C81" s="50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6"/>
    </row>
    <row r="82" spans="1:17" x14ac:dyDescent="0.25">
      <c r="A82" s="26"/>
      <c r="B82" s="3"/>
      <c r="C82" s="50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6"/>
    </row>
    <row r="83" spans="1:17" x14ac:dyDescent="0.25">
      <c r="A83" s="26"/>
      <c r="B83" s="3"/>
      <c r="C83" s="50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6"/>
    </row>
    <row r="84" spans="1:17" x14ac:dyDescent="0.25">
      <c r="A84" s="26"/>
      <c r="B84" s="3"/>
      <c r="C84" s="50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6"/>
    </row>
    <row r="85" spans="1:17" x14ac:dyDescent="0.25">
      <c r="A85" s="26"/>
      <c r="B85" s="3"/>
      <c r="C85" s="50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6"/>
    </row>
    <row r="86" spans="1:17" x14ac:dyDescent="0.25">
      <c r="A86" s="26"/>
      <c r="B86" s="3"/>
      <c r="C86" s="50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6"/>
    </row>
    <row r="87" spans="1:17" x14ac:dyDescent="0.25">
      <c r="A87" s="26"/>
      <c r="B87" s="3"/>
      <c r="C87" s="50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6"/>
    </row>
    <row r="88" spans="1:17" x14ac:dyDescent="0.25">
      <c r="A88" s="26"/>
      <c r="B88" s="3"/>
      <c r="C88" s="50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6"/>
    </row>
    <row r="89" spans="1:17" x14ac:dyDescent="0.25">
      <c r="A89" s="26"/>
      <c r="B89" s="3"/>
      <c r="C89" s="50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6"/>
    </row>
    <row r="90" spans="1:17" x14ac:dyDescent="0.25">
      <c r="A90" s="27"/>
      <c r="B90" s="28"/>
      <c r="C90" s="51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6"/>
    </row>
    <row r="91" spans="1:17" ht="135" customHeight="1" x14ac:dyDescent="0.25">
      <c r="A91" s="26" t="s">
        <v>48</v>
      </c>
      <c r="B91" s="3" t="s">
        <v>66</v>
      </c>
      <c r="C91" s="50" t="s">
        <v>67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8"/>
    </row>
    <row r="92" spans="1:17" x14ac:dyDescent="0.25">
      <c r="A92" s="26"/>
      <c r="B92" s="3"/>
      <c r="C92" s="50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6"/>
    </row>
    <row r="93" spans="1:17" x14ac:dyDescent="0.25">
      <c r="A93" s="26"/>
      <c r="B93" s="3"/>
      <c r="C93" s="50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6"/>
    </row>
    <row r="94" spans="1:17" x14ac:dyDescent="0.25">
      <c r="A94" s="26"/>
      <c r="B94" s="3"/>
      <c r="C94" s="50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6"/>
    </row>
    <row r="95" spans="1:17" x14ac:dyDescent="0.25">
      <c r="A95" s="26"/>
      <c r="B95" s="3"/>
      <c r="C95" s="50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6"/>
    </row>
    <row r="96" spans="1:17" x14ac:dyDescent="0.25">
      <c r="A96" s="26"/>
      <c r="B96" s="3"/>
      <c r="C96" s="50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6"/>
    </row>
    <row r="97" spans="1:17" x14ac:dyDescent="0.25">
      <c r="A97" s="26"/>
      <c r="B97" s="3"/>
      <c r="C97" s="50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6"/>
    </row>
    <row r="98" spans="1:17" x14ac:dyDescent="0.25">
      <c r="A98" s="26"/>
      <c r="B98" s="3"/>
      <c r="C98" s="50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6"/>
    </row>
    <row r="99" spans="1:17" x14ac:dyDescent="0.25">
      <c r="A99" s="26"/>
      <c r="B99" s="3"/>
      <c r="C99" s="50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6"/>
    </row>
    <row r="100" spans="1:17" x14ac:dyDescent="0.25">
      <c r="A100" s="26"/>
      <c r="B100" s="3"/>
      <c r="C100" s="50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6"/>
    </row>
    <row r="101" spans="1:17" x14ac:dyDescent="0.25">
      <c r="A101" s="27"/>
      <c r="B101" s="28"/>
      <c r="C101" s="51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6"/>
    </row>
  </sheetData>
  <sheetProtection sort="0" autoFilter="0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M46 M57 M68 M79 M90 N24:N101 L3:L101 M101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F3:F23</xm:sqref>
        </x14:dataValidation>
        <x14:dataValidation type="list" allowBlank="1" showInputMessage="1" showErrorMessage="1" promptTitle="Nazwa podmiotu">
          <x14:formula1>
            <xm:f>'PK ZI'!$A$2:$A$15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80" zoomScaleNormal="80" workbookViewId="0">
      <selection activeCell="H4" sqref="H4:H5"/>
    </sheetView>
  </sheetViews>
  <sheetFormatPr defaultColWidth="9.140625" defaultRowHeight="50.1" customHeight="1" x14ac:dyDescent="0.2"/>
  <cols>
    <col min="1" max="1" width="30.7109375" style="23" customWidth="1"/>
    <col min="2" max="3" width="18.28515625" style="24" customWidth="1"/>
    <col min="4" max="4" width="5.85546875" style="20" bestFit="1" customWidth="1"/>
    <col min="5" max="7" width="9.140625" style="20"/>
    <col min="8" max="8" width="32.7109375" style="20" customWidth="1"/>
    <col min="9" max="16384" width="9.140625" style="20"/>
  </cols>
  <sheetData>
    <row r="1" spans="1:5" ht="50.1" customHeight="1" x14ac:dyDescent="0.2">
      <c r="A1" s="16" t="s">
        <v>9</v>
      </c>
      <c r="B1" s="17" t="s">
        <v>16</v>
      </c>
      <c r="C1" s="17" t="s">
        <v>18</v>
      </c>
      <c r="D1" s="18"/>
      <c r="E1" s="19"/>
    </row>
    <row r="2" spans="1:5" ht="50.1" customHeight="1" x14ac:dyDescent="0.2">
      <c r="A2" s="54" t="s">
        <v>23</v>
      </c>
      <c r="B2" s="21">
        <v>1</v>
      </c>
      <c r="C2" s="21" t="s">
        <v>24</v>
      </c>
      <c r="D2" s="22"/>
    </row>
    <row r="3" spans="1:5" ht="50.1" customHeight="1" x14ac:dyDescent="0.2">
      <c r="A3" s="54" t="s">
        <v>25</v>
      </c>
      <c r="B3" s="21">
        <v>2</v>
      </c>
      <c r="C3" s="21" t="s">
        <v>24</v>
      </c>
      <c r="D3" s="22"/>
    </row>
    <row r="4" spans="1:5" ht="50.1" customHeight="1" x14ac:dyDescent="0.2">
      <c r="A4" s="54" t="s">
        <v>26</v>
      </c>
      <c r="B4" s="21">
        <v>3</v>
      </c>
      <c r="C4" s="21" t="s">
        <v>22</v>
      </c>
      <c r="D4" s="22"/>
    </row>
    <row r="5" spans="1:5" ht="50.1" customHeight="1" x14ac:dyDescent="0.2">
      <c r="A5" s="54" t="s">
        <v>27</v>
      </c>
      <c r="B5" s="21">
        <v>4</v>
      </c>
      <c r="C5" s="21" t="s">
        <v>28</v>
      </c>
      <c r="D5" s="22"/>
    </row>
    <row r="6" spans="1:5" ht="50.1" customHeight="1" x14ac:dyDescent="0.2">
      <c r="A6" s="54" t="s">
        <v>29</v>
      </c>
      <c r="B6" s="21">
        <v>5</v>
      </c>
      <c r="C6" s="21" t="s">
        <v>24</v>
      </c>
      <c r="D6" s="22"/>
    </row>
    <row r="7" spans="1:5" ht="50.1" customHeight="1" x14ac:dyDescent="0.2">
      <c r="A7" s="54" t="s">
        <v>30</v>
      </c>
      <c r="B7" s="21">
        <v>6</v>
      </c>
      <c r="C7" s="21" t="s">
        <v>22</v>
      </c>
      <c r="D7" s="22"/>
    </row>
    <row r="8" spans="1:5" ht="50.1" customHeight="1" x14ac:dyDescent="0.2">
      <c r="A8" s="54" t="s">
        <v>46</v>
      </c>
      <c r="B8" s="21">
        <v>7</v>
      </c>
      <c r="C8" s="21" t="s">
        <v>24</v>
      </c>
    </row>
    <row r="9" spans="1:5" ht="50.1" customHeight="1" x14ac:dyDescent="0.2">
      <c r="A9" s="54" t="s">
        <v>31</v>
      </c>
      <c r="B9" s="21">
        <v>8</v>
      </c>
      <c r="C9" s="21" t="s">
        <v>34</v>
      </c>
    </row>
    <row r="10" spans="1:5" ht="50.1" customHeight="1" x14ac:dyDescent="0.2">
      <c r="A10" s="54" t="s">
        <v>8</v>
      </c>
      <c r="B10" s="21">
        <v>9</v>
      </c>
      <c r="C10" s="21" t="s">
        <v>35</v>
      </c>
    </row>
    <row r="11" spans="1:5" ht="50.1" customHeight="1" x14ac:dyDescent="0.2">
      <c r="A11" s="55" t="s">
        <v>32</v>
      </c>
      <c r="B11" s="21">
        <v>10</v>
      </c>
      <c r="C11" s="53" t="s">
        <v>36</v>
      </c>
    </row>
    <row r="12" spans="1:5" ht="50.1" customHeight="1" x14ac:dyDescent="0.2">
      <c r="A12" s="55" t="s">
        <v>33</v>
      </c>
      <c r="B12" s="21">
        <v>11</v>
      </c>
      <c r="C12" s="53" t="s">
        <v>45</v>
      </c>
    </row>
    <row r="13" spans="1:5" ht="50.1" customHeight="1" x14ac:dyDescent="0.2">
      <c r="A13" s="56" t="s">
        <v>38</v>
      </c>
      <c r="B13" s="21">
        <v>12</v>
      </c>
      <c r="C13" s="44" t="s">
        <v>49</v>
      </c>
    </row>
    <row r="14" spans="1:5" ht="50.1" customHeight="1" x14ac:dyDescent="0.2">
      <c r="A14" s="56" t="s">
        <v>37</v>
      </c>
      <c r="B14" s="21">
        <v>13</v>
      </c>
      <c r="C14" s="44" t="s">
        <v>50</v>
      </c>
    </row>
    <row r="15" spans="1:5" ht="50.1" customHeight="1" x14ac:dyDescent="0.2">
      <c r="A15" s="57" t="s">
        <v>47</v>
      </c>
      <c r="B15" s="21">
        <v>14</v>
      </c>
      <c r="C15" s="44" t="s">
        <v>48</v>
      </c>
    </row>
  </sheetData>
  <conditionalFormatting sqref="A16:A1048576 H1:H1048576 A1">
    <cfRule type="duplicateValues" dxfId="5" priority="14"/>
  </conditionalFormatting>
  <conditionalFormatting sqref="A2:A15">
    <cfRule type="duplicateValues" dxfId="4" priority="39"/>
  </conditionalFormatting>
  <conditionalFormatting sqref="A2:A15">
    <cfRule type="duplicateValues" dxfId="3" priority="40"/>
    <cfRule type="duplicateValues" dxfId="2" priority="41"/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J1" sqref="J1:J5"/>
    </sheetView>
  </sheetViews>
  <sheetFormatPr defaultRowHeight="15" x14ac:dyDescent="0.25"/>
  <sheetData>
    <row r="1" spans="1:6" x14ac:dyDescent="0.25">
      <c r="A1" t="s">
        <v>10</v>
      </c>
      <c r="F1" t="s">
        <v>14</v>
      </c>
    </row>
    <row r="2" spans="1:6" x14ac:dyDescent="0.25">
      <c r="A2" t="s">
        <v>11</v>
      </c>
      <c r="F2" t="s">
        <v>15</v>
      </c>
    </row>
    <row r="3" spans="1:6" x14ac:dyDescent="0.25">
      <c r="A3" t="s">
        <v>12</v>
      </c>
    </row>
    <row r="4" spans="1:6" x14ac:dyDescent="0.25">
      <c r="A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Gawrjołek</dc:creator>
  <cp:lastModifiedBy>Marcel Feszczyn</cp:lastModifiedBy>
  <dcterms:created xsi:type="dcterms:W3CDTF">2020-02-17T15:32:21Z</dcterms:created>
  <dcterms:modified xsi:type="dcterms:W3CDTF">2023-03-15T10:37:06Z</dcterms:modified>
</cp:coreProperties>
</file>